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8" i="1"/>
  <c r="D39"/>
  <c r="D28"/>
  <c r="D20"/>
  <c r="D51"/>
  <c r="D49"/>
  <c r="D47"/>
  <c r="D44"/>
  <c r="D37"/>
  <c r="D34"/>
  <c r="D24"/>
  <c r="D17"/>
  <c r="D15"/>
  <c r="G27" l="1"/>
  <c r="I27" s="1"/>
</calcChain>
</file>

<file path=xl/sharedStrings.xml><?xml version="1.0" encoding="utf-8"?>
<sst xmlns="http://schemas.openxmlformats.org/spreadsheetml/2006/main" count="117" uniqueCount="67">
  <si>
    <t xml:space="preserve">                                                                        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</si>
  <si>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</si>
  <si>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</si>
  <si>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</si>
  <si>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</si>
  <si>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</si>
  <si>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</si>
  <si>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</si>
  <si>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</si>
  <si>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</si>
  <si>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</si>
  <si>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</si>
  <si>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</si>
  <si>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</si>
  <si>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</si>
  <si>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</si>
  <si>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</si>
  <si>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</si>
  <si>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</si>
  <si>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</si>
  <si>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</si>
  <si>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</si>
  <si>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</si>
  <si>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</si>
  <si>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</si>
  <si>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</si>
  <si>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</si>
  <si>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</si>
  <si>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</si>
  <si>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 и  кинематография </t>
  </si>
  <si>
    <t>Культура</t>
  </si>
  <si>
    <t xml:space="preserve">Другие вопросы в области культуры, кинематографии 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</si>
  <si>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</si>
  <si>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</si>
  <si>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</si>
  <si>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</si>
  <si>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</si>
  <si>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</si>
  <si>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</si>
  <si>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</si>
  <si>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</si>
  <si>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</si>
  <si>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</si>
  <si>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 издательства</t>
  </si>
  <si>
    <t>01</t>
  </si>
  <si>
    <t>03</t>
  </si>
  <si>
    <t>04</t>
  </si>
  <si>
    <t>05</t>
  </si>
  <si>
    <t>06</t>
  </si>
  <si>
    <t>02</t>
  </si>
  <si>
    <t>09</t>
  </si>
  <si>
    <t>07</t>
  </si>
  <si>
    <t>08</t>
  </si>
  <si>
    <t>10</t>
  </si>
  <si>
    <t>Предупреждение и ликвидация последствий чрезвычайных ситуаций природного и техногенного характера, пожарная безопасность</t>
  </si>
  <si>
    <t>Другие вопросы в облости нацианальной политики</t>
  </si>
  <si>
    <t>12</t>
  </si>
  <si>
    <t>Прочие межбюджетные трансферты общего характера</t>
  </si>
  <si>
    <t xml:space="preserve">ПРИЛОЖЕНИЕ № 3 </t>
  </si>
  <si>
    <t>расходы</t>
  </si>
  <si>
    <t>проверка,</t>
  </si>
  <si>
    <t>Распределение бюджетных ассигнований по разделам, подразделам классификации расходов районного бюджета на 2024 год</t>
  </si>
  <si>
    <t>к решению «О районном бюджете муниципального образования Усть-Пристанский район на 2024 год»</t>
  </si>
  <si>
    <t>Обслуживание государственного ( муниципального) внутреннего  долга</t>
  </si>
  <si>
    <t>Обслуживание государственного  (муниципального)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</si>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</sst>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wrapText="1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topLeftCell="A25" workbookViewId="0">
      <selection activeCell="D41" sqref="D41"/>
    </sheetView>
  </sheetViews>
  <sheetFormatPr defaultRowHeight="15"/>
  <cols>
    <col min="1" max="1" width="52.5703125" customWidth="1"/>
    <col min="2" max="2" width="7.140625" style="3" customWidth="1"/>
    <col min="3" max="3" width="6.85546875" style="3" customWidth="1"/>
    <col min="4" max="4" width="17.7109375" customWidth="1"/>
    <col min="8" max="8" width="9.28515625" bestFit="1" customWidth="1"/>
    <col min="9" max="9" width="9.5703125" bestFit="1" customWidth="1"/>
  </cols>
  <sheetData>
    <row r="1" spans="1:4" ht="18.75">
      <c r="A1" s="1" t="s">
        <v>0</v>
      </c>
      <c r="B1" s="18" t="s">
        <v>58</v>
      </c>
      <c r="C1" s="19"/>
      <c r="D1" s="19"/>
    </row>
    <row r="2" spans="1:4" ht="61.5" customHeight="1">
      <c r="B2" s="23" t="s">
        <v>62</v>
      </c>
      <c r="C2" s="23"/>
      <c r="D2" s="23"/>
    </row>
    <row r="3" spans="1:4" ht="15.75">
      <c r="A3" s="20"/>
      <c r="B3" s="20"/>
      <c r="C3" s="20"/>
      <c r="D3" s="20"/>
    </row>
    <row r="4" spans="1:4">
      <c r="A4" s="21" t="s">
        <v>61</v>
      </c>
      <c r="B4" s="21"/>
      <c r="C4" s="21"/>
      <c r="D4" s="21"/>
    </row>
    <row r="5" spans="1:4">
      <c r="A5" s="22"/>
      <c r="B5" s="22"/>
      <c r="C5" s="22"/>
      <c r="D5" s="22"/>
    </row>
    <row r="6" spans="1:4" ht="15.75">
      <c r="A6" s="4"/>
      <c r="B6" s="4"/>
      <c r="C6" s="4"/>
      <c r="D6" s="4"/>
    </row>
    <row r="7" spans="1:4" ht="15.75">
      <c r="A7" s="5" t="s">
        <v>1</v>
      </c>
      <c r="B7" s="6" t="s">
        <v>2</v>
      </c>
      <c r="C7" s="6" t="s">
        <v>3</v>
      </c>
      <c r="D7" s="5" t="s">
        <v>4</v>
      </c>
    </row>
    <row r="8" spans="1:4" ht="15.75">
      <c r="A8" s="7" t="s">
        <v>5</v>
      </c>
      <c r="B8" s="6" t="s">
        <v>44</v>
      </c>
      <c r="C8" s="6"/>
      <c r="D8" s="12">
        <f>D9+D10+D11+D12+D13+D14</f>
        <v>38595.5</v>
      </c>
    </row>
    <row r="9" spans="1:4" ht="63">
      <c r="A9" s="8" t="s">
        <v>6</v>
      </c>
      <c r="B9" s="9" t="s">
        <v>44</v>
      </c>
      <c r="C9" s="9" t="s">
        <v>45</v>
      </c>
      <c r="D9" s="13">
        <v>50</v>
      </c>
    </row>
    <row r="10" spans="1:4" ht="63">
      <c r="A10" s="8" t="s">
        <v>7</v>
      </c>
      <c r="B10" s="9" t="s">
        <v>44</v>
      </c>
      <c r="C10" s="9" t="s">
        <v>46</v>
      </c>
      <c r="D10" s="13">
        <v>21821.7</v>
      </c>
    </row>
    <row r="11" spans="1:4" ht="15.75">
      <c r="A11" s="10" t="s">
        <v>8</v>
      </c>
      <c r="B11" s="9" t="s">
        <v>44</v>
      </c>
      <c r="C11" s="9" t="s">
        <v>47</v>
      </c>
      <c r="D11" s="13">
        <v>1.5</v>
      </c>
    </row>
    <row r="12" spans="1:4" ht="47.25">
      <c r="A12" s="10" t="s">
        <v>9</v>
      </c>
      <c r="B12" s="9" t="s">
        <v>44</v>
      </c>
      <c r="C12" s="9" t="s">
        <v>48</v>
      </c>
      <c r="D12" s="13">
        <v>6726.8</v>
      </c>
    </row>
    <row r="13" spans="1:4" ht="15.75">
      <c r="A13" s="10" t="s">
        <v>10</v>
      </c>
      <c r="B13" s="9" t="s">
        <v>44</v>
      </c>
      <c r="C13" s="9">
        <v>11</v>
      </c>
      <c r="D13" s="13">
        <v>250</v>
      </c>
    </row>
    <row r="14" spans="1:4" ht="15.75">
      <c r="A14" s="10" t="s">
        <v>11</v>
      </c>
      <c r="B14" s="9" t="s">
        <v>44</v>
      </c>
      <c r="C14" s="9">
        <v>13</v>
      </c>
      <c r="D14" s="13">
        <v>9745.5</v>
      </c>
    </row>
    <row r="15" spans="1:4" ht="15.75">
      <c r="A15" s="11" t="s">
        <v>12</v>
      </c>
      <c r="B15" s="6" t="s">
        <v>49</v>
      </c>
      <c r="C15" s="6"/>
      <c r="D15" s="12">
        <f>D16</f>
        <v>1582.1</v>
      </c>
    </row>
    <row r="16" spans="1:4" ht="15.75">
      <c r="A16" s="10" t="s">
        <v>13</v>
      </c>
      <c r="B16" s="9" t="s">
        <v>49</v>
      </c>
      <c r="C16" s="9" t="s">
        <v>45</v>
      </c>
      <c r="D16" s="13">
        <v>1582.1</v>
      </c>
    </row>
    <row r="17" spans="1:9" ht="31.5">
      <c r="A17" s="7" t="s">
        <v>14</v>
      </c>
      <c r="B17" s="6" t="s">
        <v>45</v>
      </c>
      <c r="C17" s="6"/>
      <c r="D17" s="12">
        <f>D18+D19</f>
        <v>2174.3000000000002</v>
      </c>
    </row>
    <row r="18" spans="1:9" ht="47.25">
      <c r="A18" s="8" t="s">
        <v>54</v>
      </c>
      <c r="B18" s="9" t="s">
        <v>45</v>
      </c>
      <c r="C18" s="9" t="s">
        <v>53</v>
      </c>
      <c r="D18" s="13">
        <v>2118.8000000000002</v>
      </c>
    </row>
    <row r="19" spans="1:9" ht="31.5">
      <c r="A19" s="8" t="s">
        <v>15</v>
      </c>
      <c r="B19" s="9" t="s">
        <v>45</v>
      </c>
      <c r="C19" s="9">
        <v>14</v>
      </c>
      <c r="D19" s="13">
        <v>55.5</v>
      </c>
    </row>
    <row r="20" spans="1:9" ht="15.75">
      <c r="A20" s="7" t="s">
        <v>16</v>
      </c>
      <c r="B20" s="6" t="s">
        <v>46</v>
      </c>
      <c r="C20" s="6"/>
      <c r="D20" s="12">
        <f>D21+D22+D23</f>
        <v>7645.9</v>
      </c>
    </row>
    <row r="21" spans="1:9" ht="15.75">
      <c r="A21" s="8" t="s">
        <v>17</v>
      </c>
      <c r="B21" s="9" t="s">
        <v>46</v>
      </c>
      <c r="C21" s="9" t="s">
        <v>47</v>
      </c>
      <c r="D21" s="13">
        <v>138</v>
      </c>
    </row>
    <row r="22" spans="1:9" ht="15.75">
      <c r="A22" s="8" t="s">
        <v>18</v>
      </c>
      <c r="B22" s="9" t="s">
        <v>46</v>
      </c>
      <c r="C22" s="9" t="s">
        <v>50</v>
      </c>
      <c r="D22" s="13">
        <v>7497.9</v>
      </c>
    </row>
    <row r="23" spans="1:9" ht="31.5">
      <c r="A23" s="8" t="s">
        <v>55</v>
      </c>
      <c r="B23" s="9" t="s">
        <v>46</v>
      </c>
      <c r="C23" s="9" t="s">
        <v>56</v>
      </c>
      <c r="D23" s="13">
        <v>10</v>
      </c>
    </row>
    <row r="24" spans="1:9" ht="15.75">
      <c r="A24" s="7" t="s">
        <v>19</v>
      </c>
      <c r="B24" s="6" t="s">
        <v>47</v>
      </c>
      <c r="C24" s="6"/>
      <c r="D24" s="12">
        <f>D25+D26+D27</f>
        <v>14426</v>
      </c>
    </row>
    <row r="25" spans="1:9" ht="15.75">
      <c r="A25" s="8" t="s">
        <v>20</v>
      </c>
      <c r="B25" s="9" t="s">
        <v>47</v>
      </c>
      <c r="C25" s="9" t="s">
        <v>49</v>
      </c>
      <c r="D25" s="13">
        <v>13487.2</v>
      </c>
    </row>
    <row r="26" spans="1:9" ht="15.75">
      <c r="A26" s="8" t="s">
        <v>21</v>
      </c>
      <c r="B26" s="9" t="s">
        <v>47</v>
      </c>
      <c r="C26" s="9" t="s">
        <v>45</v>
      </c>
      <c r="D26" s="13">
        <v>148.80000000000001</v>
      </c>
      <c r="G26" t="s">
        <v>59</v>
      </c>
      <c r="I26" s="14" t="s">
        <v>60</v>
      </c>
    </row>
    <row r="27" spans="1:9" ht="31.5">
      <c r="A27" s="8" t="s">
        <v>22</v>
      </c>
      <c r="B27" s="9" t="s">
        <v>47</v>
      </c>
      <c r="C27" s="9" t="s">
        <v>47</v>
      </c>
      <c r="D27" s="13">
        <v>790</v>
      </c>
      <c r="G27" s="14">
        <f>D8+D15+D17+D20+D24+D28+D34+D37+D39+D44+D47+D49+D51</f>
        <v>345332.9</v>
      </c>
      <c r="I27" s="14">
        <f>345332.9-G27</f>
        <v>0</v>
      </c>
    </row>
    <row r="28" spans="1:9" ht="15.75">
      <c r="A28" s="7" t="s">
        <v>23</v>
      </c>
      <c r="B28" s="6" t="s">
        <v>51</v>
      </c>
      <c r="C28" s="6"/>
      <c r="D28" s="12">
        <f>SUM(D29:D33)</f>
        <v>219522.00000000003</v>
      </c>
    </row>
    <row r="29" spans="1:9" ht="15.75">
      <c r="A29" s="8" t="s">
        <v>24</v>
      </c>
      <c r="B29" s="9" t="s">
        <v>51</v>
      </c>
      <c r="C29" s="9" t="s">
        <v>44</v>
      </c>
      <c r="D29" s="13">
        <v>33634.5</v>
      </c>
    </row>
    <row r="30" spans="1:9" ht="15.75">
      <c r="A30" s="8" t="s">
        <v>25</v>
      </c>
      <c r="B30" s="9" t="s">
        <v>51</v>
      </c>
      <c r="C30" s="9" t="s">
        <v>49</v>
      </c>
      <c r="D30" s="13">
        <v>165679.70000000001</v>
      </c>
    </row>
    <row r="31" spans="1:9" ht="15.75">
      <c r="A31" s="8" t="s">
        <v>26</v>
      </c>
      <c r="B31" s="9" t="s">
        <v>51</v>
      </c>
      <c r="C31" s="9" t="s">
        <v>45</v>
      </c>
      <c r="D31" s="13">
        <v>9297.2000000000007</v>
      </c>
    </row>
    <row r="32" spans="1:9" ht="15.75">
      <c r="A32" s="8" t="s">
        <v>27</v>
      </c>
      <c r="B32" s="9" t="s">
        <v>51</v>
      </c>
      <c r="C32" s="9" t="s">
        <v>51</v>
      </c>
      <c r="D32" s="13">
        <v>10</v>
      </c>
    </row>
    <row r="33" spans="1:4" ht="15.75">
      <c r="A33" s="8" t="s">
        <v>28</v>
      </c>
      <c r="B33" s="9" t="s">
        <v>51</v>
      </c>
      <c r="C33" s="9" t="s">
        <v>50</v>
      </c>
      <c r="D33" s="13">
        <v>10900.6</v>
      </c>
    </row>
    <row r="34" spans="1:4" ht="15.75">
      <c r="A34" s="7" t="s">
        <v>29</v>
      </c>
      <c r="B34" s="6" t="s">
        <v>52</v>
      </c>
      <c r="C34" s="6"/>
      <c r="D34" s="12">
        <f>D35+D36</f>
        <v>28562.600000000002</v>
      </c>
    </row>
    <row r="35" spans="1:4" ht="15.75">
      <c r="A35" s="8" t="s">
        <v>30</v>
      </c>
      <c r="B35" s="9" t="s">
        <v>52</v>
      </c>
      <c r="C35" s="9" t="s">
        <v>44</v>
      </c>
      <c r="D35" s="13">
        <v>24249.4</v>
      </c>
    </row>
    <row r="36" spans="1:4" ht="31.5">
      <c r="A36" s="8" t="s">
        <v>31</v>
      </c>
      <c r="B36" s="9" t="s">
        <v>52</v>
      </c>
      <c r="C36" s="9" t="s">
        <v>46</v>
      </c>
      <c r="D36" s="13">
        <v>4313.2</v>
      </c>
    </row>
    <row r="37" spans="1:4" ht="15.75">
      <c r="A37" s="7" t="s">
        <v>32</v>
      </c>
      <c r="B37" s="6" t="s">
        <v>50</v>
      </c>
      <c r="C37" s="6"/>
      <c r="D37" s="12">
        <f>D38</f>
        <v>18.5</v>
      </c>
    </row>
    <row r="38" spans="1:4" ht="15.75">
      <c r="A38" s="8" t="s">
        <v>33</v>
      </c>
      <c r="B38" s="9" t="s">
        <v>50</v>
      </c>
      <c r="C38" s="9" t="s">
        <v>50</v>
      </c>
      <c r="D38" s="13">
        <v>18.5</v>
      </c>
    </row>
    <row r="39" spans="1:4" ht="15.75">
      <c r="A39" s="7" t="s">
        <v>34</v>
      </c>
      <c r="B39" s="6">
        <v>10</v>
      </c>
      <c r="C39" s="6"/>
      <c r="D39" s="12">
        <f>D40+D41+D42</f>
        <v>17999.599999999999</v>
      </c>
    </row>
    <row r="40" spans="1:4" ht="15.75">
      <c r="A40" s="8" t="s">
        <v>35</v>
      </c>
      <c r="B40" s="9">
        <v>10</v>
      </c>
      <c r="C40" s="9" t="s">
        <v>44</v>
      </c>
      <c r="D40" s="13">
        <v>204</v>
      </c>
    </row>
    <row r="41" spans="1:4" ht="15.75">
      <c r="A41" s="8" t="s">
        <v>36</v>
      </c>
      <c r="B41" s="9">
        <v>10</v>
      </c>
      <c r="C41" s="9" t="s">
        <v>45</v>
      </c>
      <c r="D41" s="13">
        <v>4420.6000000000004</v>
      </c>
    </row>
    <row r="42" spans="1:4" ht="15.75">
      <c r="A42" s="8" t="s">
        <v>37</v>
      </c>
      <c r="B42" s="9">
        <v>10</v>
      </c>
      <c r="C42" s="9" t="s">
        <v>46</v>
      </c>
      <c r="D42" s="13">
        <v>13375</v>
      </c>
    </row>
    <row r="43" spans="1:4" ht="15.75" hidden="1">
      <c r="A43" s="8" t="s">
        <v>38</v>
      </c>
      <c r="B43" s="9">
        <v>10</v>
      </c>
      <c r="C43" s="9" t="s">
        <v>48</v>
      </c>
      <c r="D43" s="13"/>
    </row>
    <row r="44" spans="1:4" ht="15.75">
      <c r="A44" s="7" t="s">
        <v>39</v>
      </c>
      <c r="B44" s="6">
        <v>11</v>
      </c>
      <c r="C44" s="6"/>
      <c r="D44" s="12">
        <f>D45+D46</f>
        <v>6399.7</v>
      </c>
    </row>
    <row r="45" spans="1:4" ht="15.75">
      <c r="A45" s="8" t="s">
        <v>40</v>
      </c>
      <c r="B45" s="9">
        <v>11</v>
      </c>
      <c r="C45" s="9" t="s">
        <v>44</v>
      </c>
      <c r="D45" s="13">
        <v>438</v>
      </c>
    </row>
    <row r="46" spans="1:4" ht="15.75">
      <c r="A46" s="8" t="s">
        <v>41</v>
      </c>
      <c r="B46" s="9">
        <v>11</v>
      </c>
      <c r="C46" s="9" t="s">
        <v>49</v>
      </c>
      <c r="D46" s="13">
        <v>5961.7</v>
      </c>
    </row>
    <row r="47" spans="1:4" ht="15.75">
      <c r="A47" s="7" t="s">
        <v>42</v>
      </c>
      <c r="B47" s="6">
        <v>12</v>
      </c>
      <c r="C47" s="6"/>
      <c r="D47" s="12">
        <f>D48</f>
        <v>550</v>
      </c>
    </row>
    <row r="48" spans="1:4" ht="15.75">
      <c r="A48" s="8" t="s">
        <v>43</v>
      </c>
      <c r="B48" s="9">
        <v>12</v>
      </c>
      <c r="C48" s="9" t="s">
        <v>49</v>
      </c>
      <c r="D48" s="13">
        <v>550</v>
      </c>
    </row>
    <row r="49" spans="1:11" ht="31.5">
      <c r="A49" s="11" t="s">
        <v>64</v>
      </c>
      <c r="B49" s="6">
        <v>13</v>
      </c>
      <c r="C49" s="6"/>
      <c r="D49" s="12">
        <f>D50</f>
        <v>20</v>
      </c>
    </row>
    <row r="50" spans="1:11" ht="31.5">
      <c r="A50" s="10" t="s">
        <v>63</v>
      </c>
      <c r="B50" s="9">
        <v>13</v>
      </c>
      <c r="C50" s="9" t="s">
        <v>44</v>
      </c>
      <c r="D50" s="13">
        <v>20</v>
      </c>
    </row>
    <row r="51" spans="1:11" ht="47.25">
      <c r="A51" s="11" t="s">
        <v>65</v>
      </c>
      <c r="B51" s="6">
        <v>14</v>
      </c>
      <c r="C51" s="6"/>
      <c r="D51" s="12">
        <f>D52+D53</f>
        <v>7836.7</v>
      </c>
    </row>
    <row r="52" spans="1:11" ht="31.5">
      <c r="A52" s="10" t="s">
        <v>66</v>
      </c>
      <c r="B52" s="9">
        <v>14</v>
      </c>
      <c r="C52" s="9" t="s">
        <v>44</v>
      </c>
      <c r="D52" s="13">
        <v>1336.7</v>
      </c>
    </row>
    <row r="53" spans="1:11" ht="27.75" customHeight="1">
      <c r="A53" s="17" t="s">
        <v>57</v>
      </c>
      <c r="B53" s="9">
        <v>14</v>
      </c>
      <c r="C53" s="9" t="s">
        <v>45</v>
      </c>
      <c r="D53" s="13">
        <v>6500</v>
      </c>
    </row>
    <row r="54" spans="1:11" ht="15.75">
      <c r="A54" s="2"/>
      <c r="H54" s="14"/>
      <c r="J54" s="15"/>
      <c r="K54" s="16"/>
    </row>
    <row r="56" spans="1:11">
      <c r="H56" s="14"/>
    </row>
    <row r="76" spans="4:4">
      <c r="D76">
        <v>18</v>
      </c>
    </row>
  </sheetData>
  <mergeCells count="4">
    <mergeCell ref="B1:D1"/>
    <mergeCell ref="A3:D3"/>
    <mergeCell ref="A4:D5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комиссия</dc:creator>
  <cp:lastModifiedBy>Захарова</cp:lastModifiedBy>
  <cp:lastPrinted>2023-11-09T03:56:39Z</cp:lastPrinted>
  <dcterms:created xsi:type="dcterms:W3CDTF">2020-11-06T02:31:32Z</dcterms:created>
  <dcterms:modified xsi:type="dcterms:W3CDTF">2023-11-30T04:37:37Z</dcterms:modified>
</cp:coreProperties>
</file>